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750"/>
  </bookViews>
  <sheets>
    <sheet name="复试成绩公示" sheetId="5" r:id="rId1"/>
  </sheets>
  <calcPr calcId="144525"/>
</workbook>
</file>

<file path=xl/sharedStrings.xml><?xml version="1.0" encoding="utf-8"?>
<sst xmlns="http://schemas.openxmlformats.org/spreadsheetml/2006/main" count="144">
  <si>
    <t>矿业学院2017年硕士研究生招生入学考试复试成绩公示</t>
  </si>
  <si>
    <t>序号</t>
  </si>
  <si>
    <t>复试专业代码</t>
  </si>
  <si>
    <t>复试专业名称</t>
  </si>
  <si>
    <t>考生编号</t>
  </si>
  <si>
    <t>初试总分</t>
  </si>
  <si>
    <r>
      <rPr>
        <b/>
        <sz val="9"/>
        <rFont val="宋体"/>
        <charset val="134"/>
      </rPr>
      <t>初试成绩</t>
    </r>
    <r>
      <rPr>
        <sz val="9"/>
        <rFont val="宋体"/>
        <charset val="134"/>
      </rPr>
      <t>（百分制）</t>
    </r>
  </si>
  <si>
    <r>
      <rPr>
        <b/>
        <sz val="9"/>
        <rFont val="宋体"/>
        <charset val="134"/>
      </rPr>
      <t>复试成绩</t>
    </r>
    <r>
      <rPr>
        <sz val="9"/>
        <rFont val="宋体"/>
        <charset val="134"/>
      </rPr>
      <t>（百分制）</t>
    </r>
  </si>
  <si>
    <r>
      <rPr>
        <b/>
        <sz val="9"/>
        <rFont val="宋体"/>
        <charset val="134"/>
      </rPr>
      <t>录取总成绩</t>
    </r>
    <r>
      <rPr>
        <sz val="9"/>
        <rFont val="宋体"/>
        <charset val="134"/>
      </rPr>
      <t>（初试×初试权重+复试×复试权重）百分制取整</t>
    </r>
  </si>
  <si>
    <t>加试科目名称成绩1</t>
  </si>
  <si>
    <t>加试科目名称成绩2</t>
  </si>
  <si>
    <t>备注</t>
  </si>
  <si>
    <t>081900</t>
  </si>
  <si>
    <t>矿业工程</t>
  </si>
  <si>
    <t>115517085219134</t>
  </si>
  <si>
    <t>312</t>
  </si>
  <si>
    <t>调剂</t>
  </si>
  <si>
    <t>106577110017287</t>
  </si>
  <si>
    <t>304</t>
  </si>
  <si>
    <t>一志愿</t>
  </si>
  <si>
    <t>105337210908129</t>
  </si>
  <si>
    <t>320</t>
  </si>
  <si>
    <t>106577110012378</t>
  </si>
  <si>
    <t>269</t>
  </si>
  <si>
    <t>081901</t>
  </si>
  <si>
    <t>104907202000220</t>
  </si>
  <si>
    <t>101127001105142</t>
  </si>
  <si>
    <t>329</t>
  </si>
  <si>
    <t>114137640103674</t>
  </si>
  <si>
    <t>278</t>
  </si>
  <si>
    <t>104977400336238</t>
  </si>
  <si>
    <t>298</t>
  </si>
  <si>
    <t>106577110012374</t>
  </si>
  <si>
    <t>106577110012379</t>
  </si>
  <si>
    <t>264</t>
  </si>
  <si>
    <t>105337131507799</t>
  </si>
  <si>
    <t>100087210008082</t>
  </si>
  <si>
    <t>280</t>
  </si>
  <si>
    <t>100107100001920</t>
  </si>
  <si>
    <t>085218</t>
  </si>
  <si>
    <t xml:space="preserve">114137521103431 </t>
  </si>
  <si>
    <t>354</t>
  </si>
  <si>
    <t>105617000001071</t>
  </si>
  <si>
    <t>349</t>
  </si>
  <si>
    <t>104917211030500</t>
  </si>
  <si>
    <t>343</t>
  </si>
  <si>
    <t>102917210104932</t>
  </si>
  <si>
    <t>361</t>
  </si>
  <si>
    <t>106107085200992</t>
  </si>
  <si>
    <t>327</t>
  </si>
  <si>
    <t>103867210062699</t>
  </si>
  <si>
    <t>328</t>
  </si>
  <si>
    <t>106577110012381</t>
  </si>
  <si>
    <t>303</t>
  </si>
  <si>
    <t>104977400336005</t>
  </si>
  <si>
    <t>311</t>
  </si>
  <si>
    <t>106137085203083</t>
  </si>
  <si>
    <t>102917210105046</t>
  </si>
  <si>
    <t>324</t>
  </si>
  <si>
    <t>102917210100058</t>
  </si>
  <si>
    <t>359</t>
  </si>
  <si>
    <t>106577110016978</t>
  </si>
  <si>
    <t>115517085224067</t>
  </si>
  <si>
    <t>305</t>
  </si>
  <si>
    <t>102907211200223</t>
  </si>
  <si>
    <t>258</t>
  </si>
  <si>
    <t>114137131001396</t>
  </si>
  <si>
    <t>106117520080145</t>
  </si>
  <si>
    <t>100087210007696</t>
  </si>
  <si>
    <t>293</t>
  </si>
  <si>
    <t>101457000009823</t>
  </si>
  <si>
    <t>268</t>
  </si>
  <si>
    <t>101457000010066</t>
  </si>
  <si>
    <t>271</t>
  </si>
  <si>
    <t>100087210006386</t>
  </si>
  <si>
    <t>289</t>
  </si>
  <si>
    <t>105337521108144</t>
  </si>
  <si>
    <t>270</t>
  </si>
  <si>
    <t>104607999010055</t>
  </si>
  <si>
    <t>279</t>
  </si>
  <si>
    <t>114137640103675</t>
  </si>
  <si>
    <t>265</t>
  </si>
  <si>
    <t xml:space="preserve">114137131001458 </t>
  </si>
  <si>
    <t>100387085224050</t>
  </si>
  <si>
    <t>259</t>
  </si>
  <si>
    <t>104247530002132</t>
  </si>
  <si>
    <t>256</t>
  </si>
  <si>
    <t>105347431400656</t>
  </si>
  <si>
    <t>104977400341301</t>
  </si>
  <si>
    <t>252</t>
  </si>
  <si>
    <t>083700</t>
  </si>
  <si>
    <t>安全科学与工程</t>
  </si>
  <si>
    <t>102887500008572</t>
  </si>
  <si>
    <t>337</t>
  </si>
  <si>
    <t>106577110016458</t>
  </si>
  <si>
    <t>348</t>
  </si>
  <si>
    <t>106577110014187</t>
  </si>
  <si>
    <t>322</t>
  </si>
  <si>
    <t>106577110013663</t>
  </si>
  <si>
    <t>358</t>
  </si>
  <si>
    <t>106577110012386</t>
  </si>
  <si>
    <t>295</t>
  </si>
  <si>
    <t>104257540003890</t>
  </si>
  <si>
    <t>286</t>
  </si>
  <si>
    <t>106577110013752</t>
  </si>
  <si>
    <t>338</t>
  </si>
  <si>
    <t>106577110013668</t>
  </si>
  <si>
    <t>310</t>
  </si>
  <si>
    <t>106577110014155</t>
  </si>
  <si>
    <t>106577110016457</t>
  </si>
  <si>
    <t>314</t>
  </si>
  <si>
    <t>106577110017290</t>
  </si>
  <si>
    <t>100087210005706</t>
  </si>
  <si>
    <t>273</t>
  </si>
  <si>
    <t>106577110013341</t>
  </si>
  <si>
    <t>106117520080156</t>
  </si>
  <si>
    <t>106577110014861</t>
  </si>
  <si>
    <t>081600</t>
  </si>
  <si>
    <t>测绘科学与技术</t>
  </si>
  <si>
    <t>106577110013371</t>
  </si>
  <si>
    <t>105337351105701</t>
  </si>
  <si>
    <t>332</t>
  </si>
  <si>
    <t>106577110013956</t>
  </si>
  <si>
    <t>106577110012370</t>
  </si>
  <si>
    <t>331</t>
  </si>
  <si>
    <t>106577110012371</t>
  </si>
  <si>
    <t>318</t>
  </si>
  <si>
    <t>105907654306599</t>
  </si>
  <si>
    <t>255</t>
  </si>
  <si>
    <t>106137081600068</t>
  </si>
  <si>
    <t>297</t>
  </si>
  <si>
    <t>107107121154261</t>
  </si>
  <si>
    <t>291</t>
  </si>
  <si>
    <t>107107112043071</t>
  </si>
  <si>
    <t>306</t>
  </si>
  <si>
    <t>106137081600110</t>
  </si>
  <si>
    <t>302</t>
  </si>
  <si>
    <t>106577110014154</t>
  </si>
  <si>
    <t>301</t>
  </si>
  <si>
    <t>106577110015068</t>
  </si>
  <si>
    <t>288</t>
  </si>
  <si>
    <t>100047110400820</t>
  </si>
  <si>
    <t>106577110016453</t>
  </si>
  <si>
    <t>284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</si>
</sst>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30"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name val="宋体"/>
      <charset val="134"/>
    </font>
    <font>
      <b/>
      <sz val="9"/>
      <name val="Arial"/>
      <charset val="0"/>
    </font>
    <font>
      <sz val="10"/>
      <name val="Arial"/>
      <charset val="0"/>
    </font>
    <font>
      <sz val="10"/>
      <color theme="1"/>
      <name val="Arial"/>
      <charset val="0"/>
    </font>
    <font>
      <sz val="10"/>
      <color theme="1"/>
      <name val="宋体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10" borderId="4" applyNumberFormat="0" applyAlignment="0" applyProtection="0">
      <alignment vertical="center"/>
    </xf>
    <xf numFmtId="0" fontId="19" fillId="10" borderId="3" applyNumberFormat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176" fontId="6" fillId="0" borderId="1" xfId="0" applyNumberFormat="1" applyFont="1" applyFill="1" applyBorder="1" applyAlignment="1">
      <alignment horizontal="center"/>
    </xf>
    <xf numFmtId="176" fontId="7" fillId="0" borderId="1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/>
    <xf numFmtId="0" fontId="7" fillId="0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 quotePrefix="1">
      <alignment horizontal="center"/>
    </xf>
    <xf numFmtId="49" fontId="4" fillId="0" borderId="1" xfId="0" applyNumberFormat="1" applyFont="1" applyFill="1" applyBorder="1" applyAlignment="1" quotePrefix="1">
      <alignment horizontal="center"/>
    </xf>
    <xf numFmtId="0" fontId="5" fillId="0" borderId="1" xfId="0" applyNumberFormat="1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72"/>
  <sheetViews>
    <sheetView tabSelected="1" workbookViewId="0">
      <selection activeCell="G76" sqref="G76"/>
    </sheetView>
  </sheetViews>
  <sheetFormatPr defaultColWidth="9" defaultRowHeight="14.25"/>
  <cols>
    <col min="2" max="2" width="11.5" customWidth="1"/>
    <col min="3" max="3" width="15.25" customWidth="1"/>
    <col min="4" max="4" width="16.625" customWidth="1"/>
  </cols>
  <sheetData>
    <row r="1" ht="30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70" customHeight="1" spans="1:13">
      <c r="A2" s="2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4" t="s">
        <v>9</v>
      </c>
      <c r="J2" s="4" t="s">
        <v>10</v>
      </c>
      <c r="K2" s="4" t="s">
        <v>11</v>
      </c>
      <c r="L2" s="15"/>
      <c r="M2" s="15"/>
    </row>
    <row r="3" spans="1:11">
      <c r="A3" s="7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8">
        <f t="shared" ref="F3:F66" si="0">E3*0.2</f>
        <v>62.4</v>
      </c>
      <c r="G3" s="8">
        <v>85</v>
      </c>
      <c r="H3" s="8">
        <f t="shared" ref="H3:H66" si="1">F3*0.5+G3*0.5</f>
        <v>73.7</v>
      </c>
      <c r="I3" s="7"/>
      <c r="J3" s="7"/>
      <c r="K3" s="16" t="s">
        <v>16</v>
      </c>
    </row>
    <row r="4" spans="1:11">
      <c r="A4" s="7">
        <v>2</v>
      </c>
      <c r="B4" s="7" t="s">
        <v>12</v>
      </c>
      <c r="C4" s="7" t="s">
        <v>13</v>
      </c>
      <c r="D4" s="7" t="s">
        <v>17</v>
      </c>
      <c r="E4" s="7" t="s">
        <v>18</v>
      </c>
      <c r="F4" s="8">
        <f t="shared" si="0"/>
        <v>60.8</v>
      </c>
      <c r="G4" s="8">
        <v>81.58</v>
      </c>
      <c r="H4" s="8">
        <f t="shared" si="1"/>
        <v>71.19</v>
      </c>
      <c r="I4" s="7"/>
      <c r="J4" s="7"/>
      <c r="K4" s="17" t="s">
        <v>19</v>
      </c>
    </row>
    <row r="5" spans="1:11">
      <c r="A5" s="7">
        <v>3</v>
      </c>
      <c r="B5" s="7" t="s">
        <v>12</v>
      </c>
      <c r="C5" s="7" t="s">
        <v>13</v>
      </c>
      <c r="D5" s="7" t="s">
        <v>20</v>
      </c>
      <c r="E5" s="7" t="s">
        <v>21</v>
      </c>
      <c r="F5" s="8">
        <f t="shared" si="0"/>
        <v>64</v>
      </c>
      <c r="G5" s="8">
        <v>76</v>
      </c>
      <c r="H5" s="8">
        <f t="shared" si="1"/>
        <v>70</v>
      </c>
      <c r="I5" s="7"/>
      <c r="J5" s="7"/>
      <c r="K5" s="16" t="s">
        <v>16</v>
      </c>
    </row>
    <row r="6" spans="1:11">
      <c r="A6" s="7">
        <v>4</v>
      </c>
      <c r="B6" s="7" t="s">
        <v>12</v>
      </c>
      <c r="C6" s="7" t="s">
        <v>13</v>
      </c>
      <c r="D6" s="7" t="s">
        <v>22</v>
      </c>
      <c r="E6" s="7" t="s">
        <v>23</v>
      </c>
      <c r="F6" s="8">
        <f t="shared" si="0"/>
        <v>53.8</v>
      </c>
      <c r="G6" s="8">
        <v>86.17</v>
      </c>
      <c r="H6" s="8">
        <f t="shared" si="1"/>
        <v>69.985</v>
      </c>
      <c r="I6" s="7"/>
      <c r="J6" s="7"/>
      <c r="K6" s="17" t="s">
        <v>19</v>
      </c>
    </row>
    <row r="7" spans="1:11">
      <c r="A7" s="7">
        <v>5</v>
      </c>
      <c r="B7" s="7" t="s">
        <v>24</v>
      </c>
      <c r="C7" s="7" t="s">
        <v>13</v>
      </c>
      <c r="D7" s="19" t="s">
        <v>25</v>
      </c>
      <c r="E7" s="7">
        <v>266</v>
      </c>
      <c r="F7" s="8">
        <f t="shared" si="0"/>
        <v>53.2</v>
      </c>
      <c r="G7" s="8">
        <v>84</v>
      </c>
      <c r="H7" s="8">
        <f t="shared" si="1"/>
        <v>68.6</v>
      </c>
      <c r="I7" s="7"/>
      <c r="J7" s="7"/>
      <c r="K7" s="16" t="s">
        <v>16</v>
      </c>
    </row>
    <row r="8" spans="1:11">
      <c r="A8" s="7">
        <v>6</v>
      </c>
      <c r="B8" s="7" t="s">
        <v>12</v>
      </c>
      <c r="C8" s="7" t="s">
        <v>13</v>
      </c>
      <c r="D8" s="7" t="s">
        <v>26</v>
      </c>
      <c r="E8" s="7" t="s">
        <v>27</v>
      </c>
      <c r="F8" s="8">
        <f t="shared" si="0"/>
        <v>65.8</v>
      </c>
      <c r="G8" s="8">
        <v>71</v>
      </c>
      <c r="H8" s="8">
        <f t="shared" si="1"/>
        <v>68.4</v>
      </c>
      <c r="I8" s="7"/>
      <c r="J8" s="7"/>
      <c r="K8" s="16" t="s">
        <v>16</v>
      </c>
    </row>
    <row r="9" spans="1:11">
      <c r="A9" s="7">
        <v>7</v>
      </c>
      <c r="B9" s="7" t="s">
        <v>12</v>
      </c>
      <c r="C9" s="7" t="s">
        <v>13</v>
      </c>
      <c r="D9" s="7" t="s">
        <v>28</v>
      </c>
      <c r="E9" s="7" t="s">
        <v>29</v>
      </c>
      <c r="F9" s="8">
        <f t="shared" si="0"/>
        <v>55.6</v>
      </c>
      <c r="G9" s="8">
        <v>77.13</v>
      </c>
      <c r="H9" s="8">
        <f t="shared" si="1"/>
        <v>66.365</v>
      </c>
      <c r="I9" s="7"/>
      <c r="J9" s="7"/>
      <c r="K9" s="16" t="s">
        <v>16</v>
      </c>
    </row>
    <row r="10" spans="1:11">
      <c r="A10" s="7">
        <v>8</v>
      </c>
      <c r="B10" s="7" t="s">
        <v>12</v>
      </c>
      <c r="C10" s="7" t="s">
        <v>13</v>
      </c>
      <c r="D10" s="7" t="s">
        <v>30</v>
      </c>
      <c r="E10" s="7" t="s">
        <v>31</v>
      </c>
      <c r="F10" s="8">
        <f t="shared" si="0"/>
        <v>59.6</v>
      </c>
      <c r="G10" s="8">
        <v>72</v>
      </c>
      <c r="H10" s="8">
        <f t="shared" si="1"/>
        <v>65.8</v>
      </c>
      <c r="I10" s="7"/>
      <c r="J10" s="7"/>
      <c r="K10" s="16" t="s">
        <v>16</v>
      </c>
    </row>
    <row r="11" spans="1:11">
      <c r="A11" s="7">
        <v>9</v>
      </c>
      <c r="B11" s="7" t="s">
        <v>12</v>
      </c>
      <c r="C11" s="7" t="s">
        <v>13</v>
      </c>
      <c r="D11" s="7" t="s">
        <v>32</v>
      </c>
      <c r="E11" s="7" t="s">
        <v>31</v>
      </c>
      <c r="F11" s="8">
        <f t="shared" si="0"/>
        <v>59.6</v>
      </c>
      <c r="G11" s="8">
        <v>70.33</v>
      </c>
      <c r="H11" s="8">
        <f t="shared" si="1"/>
        <v>64.965</v>
      </c>
      <c r="I11" s="7"/>
      <c r="J11" s="7"/>
      <c r="K11" s="17" t="s">
        <v>19</v>
      </c>
    </row>
    <row r="12" spans="1:11">
      <c r="A12" s="7">
        <v>10</v>
      </c>
      <c r="B12" s="7" t="s">
        <v>12</v>
      </c>
      <c r="C12" s="7" t="s">
        <v>13</v>
      </c>
      <c r="D12" s="7" t="s">
        <v>33</v>
      </c>
      <c r="E12" s="7" t="s">
        <v>34</v>
      </c>
      <c r="F12" s="8">
        <f t="shared" si="0"/>
        <v>52.8</v>
      </c>
      <c r="G12" s="8">
        <v>76</v>
      </c>
      <c r="H12" s="8">
        <f t="shared" si="1"/>
        <v>64.4</v>
      </c>
      <c r="I12" s="7"/>
      <c r="J12" s="7"/>
      <c r="K12" s="17" t="s">
        <v>19</v>
      </c>
    </row>
    <row r="13" spans="1:11">
      <c r="A13" s="7">
        <v>11</v>
      </c>
      <c r="B13" s="7" t="s">
        <v>12</v>
      </c>
      <c r="C13" s="7" t="s">
        <v>13</v>
      </c>
      <c r="D13" s="7" t="s">
        <v>35</v>
      </c>
      <c r="E13" s="7" t="s">
        <v>23</v>
      </c>
      <c r="F13" s="8">
        <f t="shared" si="0"/>
        <v>53.8</v>
      </c>
      <c r="G13" s="8">
        <v>75</v>
      </c>
      <c r="H13" s="8">
        <f t="shared" si="1"/>
        <v>64.4</v>
      </c>
      <c r="I13" s="7"/>
      <c r="J13" s="7"/>
      <c r="K13" s="16" t="s">
        <v>16</v>
      </c>
    </row>
    <row r="14" spans="1:11">
      <c r="A14" s="7">
        <v>12</v>
      </c>
      <c r="B14" s="7" t="s">
        <v>12</v>
      </c>
      <c r="C14" s="7" t="s">
        <v>13</v>
      </c>
      <c r="D14" s="7" t="s">
        <v>36</v>
      </c>
      <c r="E14" s="7" t="s">
        <v>37</v>
      </c>
      <c r="F14" s="8">
        <f t="shared" si="0"/>
        <v>56</v>
      </c>
      <c r="G14" s="8">
        <v>71.5</v>
      </c>
      <c r="H14" s="8">
        <f t="shared" si="1"/>
        <v>63.75</v>
      </c>
      <c r="I14" s="7"/>
      <c r="J14" s="7"/>
      <c r="K14" s="16" t="s">
        <v>16</v>
      </c>
    </row>
    <row r="15" spans="1:11">
      <c r="A15" s="7">
        <v>13</v>
      </c>
      <c r="B15" s="7" t="s">
        <v>12</v>
      </c>
      <c r="C15" s="7" t="s">
        <v>13</v>
      </c>
      <c r="D15" s="7" t="s">
        <v>38</v>
      </c>
      <c r="E15" s="7" t="s">
        <v>34</v>
      </c>
      <c r="F15" s="8">
        <f t="shared" si="0"/>
        <v>52.8</v>
      </c>
      <c r="G15" s="8">
        <v>69</v>
      </c>
      <c r="H15" s="8">
        <f t="shared" si="1"/>
        <v>60.9</v>
      </c>
      <c r="I15" s="7"/>
      <c r="J15" s="7"/>
      <c r="K15" s="16" t="s">
        <v>16</v>
      </c>
    </row>
    <row r="16" spans="1:11">
      <c r="A16" s="7">
        <v>14</v>
      </c>
      <c r="B16" s="7" t="s">
        <v>39</v>
      </c>
      <c r="C16" s="7" t="s">
        <v>13</v>
      </c>
      <c r="D16" s="19" t="s">
        <v>40</v>
      </c>
      <c r="E16" s="7" t="s">
        <v>41</v>
      </c>
      <c r="F16" s="8">
        <f t="shared" si="0"/>
        <v>70.8</v>
      </c>
      <c r="G16" s="8">
        <v>82.2</v>
      </c>
      <c r="H16" s="8">
        <f t="shared" si="1"/>
        <v>76.5</v>
      </c>
      <c r="I16" s="7"/>
      <c r="J16" s="7"/>
      <c r="K16" s="16" t="s">
        <v>16</v>
      </c>
    </row>
    <row r="17" spans="1:11">
      <c r="A17" s="7">
        <v>15</v>
      </c>
      <c r="B17" s="7" t="s">
        <v>39</v>
      </c>
      <c r="C17" s="7" t="s">
        <v>13</v>
      </c>
      <c r="D17" s="19" t="s">
        <v>42</v>
      </c>
      <c r="E17" s="7" t="s">
        <v>43</v>
      </c>
      <c r="F17" s="8">
        <f t="shared" si="0"/>
        <v>69.8</v>
      </c>
      <c r="G17" s="8">
        <v>80.1</v>
      </c>
      <c r="H17" s="8">
        <f t="shared" si="1"/>
        <v>74.95</v>
      </c>
      <c r="I17" s="7"/>
      <c r="J17" s="7"/>
      <c r="K17" s="16" t="s">
        <v>16</v>
      </c>
    </row>
    <row r="18" spans="1:11">
      <c r="A18" s="7">
        <v>16</v>
      </c>
      <c r="B18" s="7" t="s">
        <v>39</v>
      </c>
      <c r="C18" s="7" t="s">
        <v>13</v>
      </c>
      <c r="D18" s="9" t="s">
        <v>44</v>
      </c>
      <c r="E18" s="7" t="s">
        <v>45</v>
      </c>
      <c r="F18" s="8">
        <f t="shared" si="0"/>
        <v>68.6</v>
      </c>
      <c r="G18" s="8">
        <v>79</v>
      </c>
      <c r="H18" s="8">
        <f t="shared" si="1"/>
        <v>73.8</v>
      </c>
      <c r="I18" s="7"/>
      <c r="J18" s="7"/>
      <c r="K18" s="16" t="s">
        <v>16</v>
      </c>
    </row>
    <row r="19" spans="1:11">
      <c r="A19" s="7">
        <v>17</v>
      </c>
      <c r="B19" s="7" t="s">
        <v>39</v>
      </c>
      <c r="C19" s="7" t="s">
        <v>13</v>
      </c>
      <c r="D19" s="19" t="s">
        <v>46</v>
      </c>
      <c r="E19" s="7" t="s">
        <v>47</v>
      </c>
      <c r="F19" s="8">
        <f t="shared" si="0"/>
        <v>72.2</v>
      </c>
      <c r="G19" s="8">
        <v>72.9</v>
      </c>
      <c r="H19" s="8">
        <f t="shared" si="1"/>
        <v>72.55</v>
      </c>
      <c r="I19" s="7"/>
      <c r="J19" s="7"/>
      <c r="K19" s="16" t="s">
        <v>16</v>
      </c>
    </row>
    <row r="20" spans="1:11">
      <c r="A20" s="7">
        <v>18</v>
      </c>
      <c r="B20" s="7" t="s">
        <v>39</v>
      </c>
      <c r="C20" s="7" t="s">
        <v>13</v>
      </c>
      <c r="D20" s="20" t="s">
        <v>48</v>
      </c>
      <c r="E20" s="7" t="s">
        <v>49</v>
      </c>
      <c r="F20" s="8">
        <f t="shared" si="0"/>
        <v>65.4</v>
      </c>
      <c r="G20" s="8">
        <v>76.13</v>
      </c>
      <c r="H20" s="8">
        <f t="shared" si="1"/>
        <v>70.765</v>
      </c>
      <c r="I20" s="7"/>
      <c r="J20" s="7"/>
      <c r="K20" s="16" t="s">
        <v>16</v>
      </c>
    </row>
    <row r="21" spans="1:11">
      <c r="A21" s="7">
        <v>19</v>
      </c>
      <c r="B21" s="7" t="s">
        <v>39</v>
      </c>
      <c r="C21" s="7" t="s">
        <v>13</v>
      </c>
      <c r="D21" s="9" t="s">
        <v>50</v>
      </c>
      <c r="E21" s="7" t="s">
        <v>51</v>
      </c>
      <c r="F21" s="8">
        <f t="shared" si="0"/>
        <v>65.6</v>
      </c>
      <c r="G21" s="8">
        <v>75.1</v>
      </c>
      <c r="H21" s="8">
        <f t="shared" si="1"/>
        <v>70.35</v>
      </c>
      <c r="I21" s="7"/>
      <c r="J21" s="7"/>
      <c r="K21" s="16" t="s">
        <v>16</v>
      </c>
    </row>
    <row r="22" spans="1:11">
      <c r="A22" s="7">
        <v>20</v>
      </c>
      <c r="B22" s="7" t="s">
        <v>39</v>
      </c>
      <c r="C22" s="7" t="s">
        <v>13</v>
      </c>
      <c r="D22" s="9" t="s">
        <v>52</v>
      </c>
      <c r="E22" s="7" t="s">
        <v>53</v>
      </c>
      <c r="F22" s="8">
        <f t="shared" si="0"/>
        <v>60.6</v>
      </c>
      <c r="G22" s="8">
        <v>78</v>
      </c>
      <c r="H22" s="8">
        <f t="shared" si="1"/>
        <v>69.3</v>
      </c>
      <c r="I22" s="7"/>
      <c r="J22" s="7"/>
      <c r="K22" s="17" t="s">
        <v>19</v>
      </c>
    </row>
    <row r="23" spans="1:11">
      <c r="A23" s="7">
        <v>21</v>
      </c>
      <c r="B23" s="7" t="s">
        <v>39</v>
      </c>
      <c r="C23" s="7" t="s">
        <v>13</v>
      </c>
      <c r="D23" s="19" t="s">
        <v>54</v>
      </c>
      <c r="E23" s="7" t="s">
        <v>55</v>
      </c>
      <c r="F23" s="8">
        <f t="shared" si="0"/>
        <v>62.2</v>
      </c>
      <c r="G23" s="8">
        <v>76.1</v>
      </c>
      <c r="H23" s="8">
        <f t="shared" si="1"/>
        <v>69.15</v>
      </c>
      <c r="I23" s="7"/>
      <c r="J23" s="7"/>
      <c r="K23" s="16" t="s">
        <v>16</v>
      </c>
    </row>
    <row r="24" spans="1:11">
      <c r="A24" s="7">
        <v>22</v>
      </c>
      <c r="B24" s="7" t="s">
        <v>39</v>
      </c>
      <c r="C24" s="7" t="s">
        <v>13</v>
      </c>
      <c r="D24" s="19" t="s">
        <v>56</v>
      </c>
      <c r="E24" s="7" t="s">
        <v>18</v>
      </c>
      <c r="F24" s="8">
        <f t="shared" si="0"/>
        <v>60.8</v>
      </c>
      <c r="G24" s="8">
        <v>76.5</v>
      </c>
      <c r="H24" s="8">
        <f t="shared" si="1"/>
        <v>68.65</v>
      </c>
      <c r="I24" s="7"/>
      <c r="J24" s="7"/>
      <c r="K24" s="16" t="s">
        <v>16</v>
      </c>
    </row>
    <row r="25" spans="1:11">
      <c r="A25" s="7">
        <v>23</v>
      </c>
      <c r="B25" s="7" t="s">
        <v>39</v>
      </c>
      <c r="C25" s="7" t="s">
        <v>13</v>
      </c>
      <c r="D25" s="9" t="s">
        <v>57</v>
      </c>
      <c r="E25" s="7" t="s">
        <v>58</v>
      </c>
      <c r="F25" s="8">
        <f t="shared" si="0"/>
        <v>64.8</v>
      </c>
      <c r="G25" s="8">
        <v>72.4</v>
      </c>
      <c r="H25" s="8">
        <f t="shared" si="1"/>
        <v>68.6</v>
      </c>
      <c r="I25" s="7"/>
      <c r="J25" s="7"/>
      <c r="K25" s="16" t="s">
        <v>16</v>
      </c>
    </row>
    <row r="26" spans="1:11">
      <c r="A26" s="7">
        <v>24</v>
      </c>
      <c r="B26" s="7" t="s">
        <v>39</v>
      </c>
      <c r="C26" s="7" t="s">
        <v>13</v>
      </c>
      <c r="D26" s="19" t="s">
        <v>59</v>
      </c>
      <c r="E26" s="7" t="s">
        <v>60</v>
      </c>
      <c r="F26" s="8">
        <f t="shared" si="0"/>
        <v>71.8</v>
      </c>
      <c r="G26" s="8">
        <v>64.8</v>
      </c>
      <c r="H26" s="8">
        <f t="shared" si="1"/>
        <v>68.3</v>
      </c>
      <c r="I26" s="7"/>
      <c r="J26" s="7"/>
      <c r="K26" s="16" t="s">
        <v>16</v>
      </c>
    </row>
    <row r="27" spans="1:11">
      <c r="A27" s="7">
        <v>25</v>
      </c>
      <c r="B27" s="7" t="s">
        <v>39</v>
      </c>
      <c r="C27" s="7" t="s">
        <v>13</v>
      </c>
      <c r="D27" s="9" t="s">
        <v>61</v>
      </c>
      <c r="E27" s="7" t="s">
        <v>15</v>
      </c>
      <c r="F27" s="8">
        <f t="shared" si="0"/>
        <v>62.4</v>
      </c>
      <c r="G27" s="8">
        <v>73.29</v>
      </c>
      <c r="H27" s="8">
        <f t="shared" si="1"/>
        <v>67.845</v>
      </c>
      <c r="I27" s="7">
        <v>87</v>
      </c>
      <c r="J27" s="7">
        <v>64</v>
      </c>
      <c r="K27" s="17" t="s">
        <v>19</v>
      </c>
    </row>
    <row r="28" spans="1:11">
      <c r="A28" s="7">
        <v>26</v>
      </c>
      <c r="B28" s="7" t="s">
        <v>39</v>
      </c>
      <c r="C28" s="7" t="s">
        <v>13</v>
      </c>
      <c r="D28" s="9" t="s">
        <v>62</v>
      </c>
      <c r="E28" s="7" t="s">
        <v>63</v>
      </c>
      <c r="F28" s="8">
        <f t="shared" si="0"/>
        <v>61</v>
      </c>
      <c r="G28" s="8">
        <v>71.1</v>
      </c>
      <c r="H28" s="8">
        <f t="shared" si="1"/>
        <v>66.05</v>
      </c>
      <c r="I28" s="7"/>
      <c r="J28" s="7"/>
      <c r="K28" s="16" t="s">
        <v>16</v>
      </c>
    </row>
    <row r="29" spans="1:11">
      <c r="A29" s="7">
        <v>27</v>
      </c>
      <c r="B29" s="7" t="s">
        <v>39</v>
      </c>
      <c r="C29" s="7" t="s">
        <v>13</v>
      </c>
      <c r="D29" s="19" t="s">
        <v>64</v>
      </c>
      <c r="E29" s="7" t="s">
        <v>65</v>
      </c>
      <c r="F29" s="8">
        <f t="shared" si="0"/>
        <v>51.6</v>
      </c>
      <c r="G29" s="8">
        <v>80.4</v>
      </c>
      <c r="H29" s="8">
        <f t="shared" si="1"/>
        <v>66</v>
      </c>
      <c r="I29" s="7"/>
      <c r="J29" s="7"/>
      <c r="K29" s="16" t="s">
        <v>16</v>
      </c>
    </row>
    <row r="30" spans="1:11">
      <c r="A30" s="7">
        <v>28</v>
      </c>
      <c r="B30" s="7" t="s">
        <v>39</v>
      </c>
      <c r="C30" s="7" t="s">
        <v>13</v>
      </c>
      <c r="D30" s="20" t="s">
        <v>66</v>
      </c>
      <c r="E30" s="7" t="s">
        <v>34</v>
      </c>
      <c r="F30" s="8">
        <f t="shared" si="0"/>
        <v>52.8</v>
      </c>
      <c r="G30" s="8">
        <v>78.46</v>
      </c>
      <c r="H30" s="8">
        <f t="shared" si="1"/>
        <v>65.63</v>
      </c>
      <c r="I30" s="7"/>
      <c r="J30" s="7"/>
      <c r="K30" s="16" t="s">
        <v>16</v>
      </c>
    </row>
    <row r="31" spans="1:11">
      <c r="A31" s="7">
        <v>29</v>
      </c>
      <c r="B31" s="7" t="s">
        <v>39</v>
      </c>
      <c r="C31" s="7" t="s">
        <v>13</v>
      </c>
      <c r="D31" s="19" t="s">
        <v>67</v>
      </c>
      <c r="E31" s="7" t="s">
        <v>63</v>
      </c>
      <c r="F31" s="8">
        <f t="shared" si="0"/>
        <v>61</v>
      </c>
      <c r="G31" s="8">
        <v>70.1</v>
      </c>
      <c r="H31" s="8">
        <f t="shared" si="1"/>
        <v>65.55</v>
      </c>
      <c r="I31" s="7"/>
      <c r="J31" s="7"/>
      <c r="K31" s="16" t="s">
        <v>16</v>
      </c>
    </row>
    <row r="32" spans="1:11">
      <c r="A32" s="7">
        <v>30</v>
      </c>
      <c r="B32" s="7" t="s">
        <v>39</v>
      </c>
      <c r="C32" s="7" t="s">
        <v>13</v>
      </c>
      <c r="D32" s="9" t="s">
        <v>68</v>
      </c>
      <c r="E32" s="7" t="s">
        <v>69</v>
      </c>
      <c r="F32" s="8">
        <f t="shared" si="0"/>
        <v>58.6</v>
      </c>
      <c r="G32" s="8">
        <v>70.88</v>
      </c>
      <c r="H32" s="8">
        <f t="shared" si="1"/>
        <v>64.74</v>
      </c>
      <c r="I32" s="7"/>
      <c r="J32" s="7"/>
      <c r="K32" s="16" t="s">
        <v>16</v>
      </c>
    </row>
    <row r="33" spans="1:11">
      <c r="A33" s="7">
        <v>31</v>
      </c>
      <c r="B33" s="7" t="s">
        <v>39</v>
      </c>
      <c r="C33" s="7" t="s">
        <v>13</v>
      </c>
      <c r="D33" s="9" t="s">
        <v>70</v>
      </c>
      <c r="E33" s="7" t="s">
        <v>71</v>
      </c>
      <c r="F33" s="8">
        <f t="shared" si="0"/>
        <v>53.6</v>
      </c>
      <c r="G33" s="8">
        <v>74.42</v>
      </c>
      <c r="H33" s="8">
        <f t="shared" si="1"/>
        <v>64.01</v>
      </c>
      <c r="I33" s="7"/>
      <c r="J33" s="7"/>
      <c r="K33" s="16" t="s">
        <v>16</v>
      </c>
    </row>
    <row r="34" spans="1:11">
      <c r="A34" s="7">
        <v>32</v>
      </c>
      <c r="B34" s="7" t="s">
        <v>39</v>
      </c>
      <c r="C34" s="7" t="s">
        <v>13</v>
      </c>
      <c r="D34" s="20" t="s">
        <v>72</v>
      </c>
      <c r="E34" s="7" t="s">
        <v>73</v>
      </c>
      <c r="F34" s="8">
        <f t="shared" si="0"/>
        <v>54.2</v>
      </c>
      <c r="G34" s="8">
        <v>73.17</v>
      </c>
      <c r="H34" s="8">
        <f t="shared" si="1"/>
        <v>63.685</v>
      </c>
      <c r="I34" s="7"/>
      <c r="J34" s="7"/>
      <c r="K34" s="16" t="s">
        <v>16</v>
      </c>
    </row>
    <row r="35" spans="1:11">
      <c r="A35" s="7">
        <v>33</v>
      </c>
      <c r="B35" s="7" t="s">
        <v>39</v>
      </c>
      <c r="C35" s="7" t="s">
        <v>13</v>
      </c>
      <c r="D35" s="20" t="s">
        <v>74</v>
      </c>
      <c r="E35" s="7" t="s">
        <v>75</v>
      </c>
      <c r="F35" s="8">
        <f t="shared" si="0"/>
        <v>57.8</v>
      </c>
      <c r="G35" s="8">
        <v>67.42</v>
      </c>
      <c r="H35" s="8">
        <f t="shared" si="1"/>
        <v>62.61</v>
      </c>
      <c r="I35" s="7"/>
      <c r="J35" s="7"/>
      <c r="K35" s="16" t="s">
        <v>16</v>
      </c>
    </row>
    <row r="36" spans="1:11">
      <c r="A36" s="7">
        <v>34</v>
      </c>
      <c r="B36" s="7" t="s">
        <v>39</v>
      </c>
      <c r="C36" s="7" t="s">
        <v>13</v>
      </c>
      <c r="D36" s="20" t="s">
        <v>76</v>
      </c>
      <c r="E36" s="7" t="s">
        <v>77</v>
      </c>
      <c r="F36" s="8">
        <f t="shared" si="0"/>
        <v>54</v>
      </c>
      <c r="G36" s="8">
        <v>71</v>
      </c>
      <c r="H36" s="8">
        <f t="shared" si="1"/>
        <v>62.5</v>
      </c>
      <c r="I36" s="7"/>
      <c r="J36" s="7"/>
      <c r="K36" s="16" t="s">
        <v>16</v>
      </c>
    </row>
    <row r="37" spans="1:11">
      <c r="A37" s="7">
        <v>35</v>
      </c>
      <c r="B37" s="7" t="s">
        <v>39</v>
      </c>
      <c r="C37" s="7" t="s">
        <v>13</v>
      </c>
      <c r="D37" s="20" t="s">
        <v>78</v>
      </c>
      <c r="E37" s="7" t="s">
        <v>79</v>
      </c>
      <c r="F37" s="8">
        <f t="shared" si="0"/>
        <v>55.8</v>
      </c>
      <c r="G37" s="8">
        <v>68.8</v>
      </c>
      <c r="H37" s="8">
        <f t="shared" si="1"/>
        <v>62.3</v>
      </c>
      <c r="I37" s="7"/>
      <c r="J37" s="7"/>
      <c r="K37" s="16" t="s">
        <v>16</v>
      </c>
    </row>
    <row r="38" spans="1:11">
      <c r="A38" s="7">
        <v>36</v>
      </c>
      <c r="B38" s="7" t="s">
        <v>39</v>
      </c>
      <c r="C38" s="7" t="s">
        <v>13</v>
      </c>
      <c r="D38" s="9" t="s">
        <v>80</v>
      </c>
      <c r="E38" s="7" t="s">
        <v>81</v>
      </c>
      <c r="F38" s="8">
        <f t="shared" si="0"/>
        <v>53</v>
      </c>
      <c r="G38" s="8">
        <v>69.83</v>
      </c>
      <c r="H38" s="8">
        <f t="shared" si="1"/>
        <v>61.415</v>
      </c>
      <c r="I38" s="7"/>
      <c r="J38" s="7"/>
      <c r="K38" s="16" t="s">
        <v>16</v>
      </c>
    </row>
    <row r="39" spans="1:11">
      <c r="A39" s="7">
        <v>37</v>
      </c>
      <c r="B39" s="7" t="s">
        <v>39</v>
      </c>
      <c r="C39" s="7" t="s">
        <v>13</v>
      </c>
      <c r="D39" s="20" t="s">
        <v>82</v>
      </c>
      <c r="E39" s="7" t="s">
        <v>23</v>
      </c>
      <c r="F39" s="8">
        <f t="shared" si="0"/>
        <v>53.8</v>
      </c>
      <c r="G39" s="8">
        <v>69</v>
      </c>
      <c r="H39" s="8">
        <f t="shared" si="1"/>
        <v>61.4</v>
      </c>
      <c r="I39" s="7"/>
      <c r="J39" s="7"/>
      <c r="K39" s="16" t="s">
        <v>16</v>
      </c>
    </row>
    <row r="40" spans="1:11">
      <c r="A40" s="7">
        <v>38</v>
      </c>
      <c r="B40" s="7" t="s">
        <v>39</v>
      </c>
      <c r="C40" s="7" t="s">
        <v>13</v>
      </c>
      <c r="D40" s="19" t="s">
        <v>83</v>
      </c>
      <c r="E40" s="7" t="s">
        <v>84</v>
      </c>
      <c r="F40" s="8">
        <f t="shared" si="0"/>
        <v>51.8</v>
      </c>
      <c r="G40" s="8">
        <v>70.8</v>
      </c>
      <c r="H40" s="8">
        <f t="shared" si="1"/>
        <v>61.3</v>
      </c>
      <c r="I40" s="7"/>
      <c r="J40" s="7"/>
      <c r="K40" s="16" t="s">
        <v>16</v>
      </c>
    </row>
    <row r="41" spans="1:11">
      <c r="A41" s="7">
        <v>39</v>
      </c>
      <c r="B41" s="7" t="s">
        <v>39</v>
      </c>
      <c r="C41" s="7" t="s">
        <v>13</v>
      </c>
      <c r="D41" s="20" t="s">
        <v>85</v>
      </c>
      <c r="E41" s="7" t="s">
        <v>86</v>
      </c>
      <c r="F41" s="8">
        <f t="shared" si="0"/>
        <v>51.2</v>
      </c>
      <c r="G41" s="8">
        <v>70.92</v>
      </c>
      <c r="H41" s="8">
        <f t="shared" si="1"/>
        <v>61.06</v>
      </c>
      <c r="I41" s="7"/>
      <c r="J41" s="7"/>
      <c r="K41" s="16" t="s">
        <v>16</v>
      </c>
    </row>
    <row r="42" spans="1:11">
      <c r="A42" s="7">
        <v>40</v>
      </c>
      <c r="B42" s="7" t="s">
        <v>39</v>
      </c>
      <c r="C42" s="7" t="s">
        <v>13</v>
      </c>
      <c r="D42" s="20" t="s">
        <v>87</v>
      </c>
      <c r="E42" s="7" t="s">
        <v>84</v>
      </c>
      <c r="F42" s="8">
        <f t="shared" si="0"/>
        <v>51.8</v>
      </c>
      <c r="G42" s="8">
        <v>68.29</v>
      </c>
      <c r="H42" s="8">
        <f t="shared" si="1"/>
        <v>60.045</v>
      </c>
      <c r="I42" s="7"/>
      <c r="J42" s="7"/>
      <c r="K42" s="16" t="s">
        <v>16</v>
      </c>
    </row>
    <row r="43" spans="1:11">
      <c r="A43" s="7">
        <v>41</v>
      </c>
      <c r="B43" s="7" t="s">
        <v>39</v>
      </c>
      <c r="C43" s="7" t="s">
        <v>13</v>
      </c>
      <c r="D43" s="9" t="s">
        <v>88</v>
      </c>
      <c r="E43" s="7" t="s">
        <v>89</v>
      </c>
      <c r="F43" s="8">
        <f t="shared" si="0"/>
        <v>50.4</v>
      </c>
      <c r="G43" s="8">
        <v>59.13</v>
      </c>
      <c r="H43" s="8">
        <f t="shared" si="1"/>
        <v>54.765</v>
      </c>
      <c r="I43" s="7"/>
      <c r="J43" s="7"/>
      <c r="K43" s="16" t="s">
        <v>16</v>
      </c>
    </row>
    <row r="44" spans="1:11">
      <c r="A44" s="7">
        <v>42</v>
      </c>
      <c r="B44" s="10" t="s">
        <v>90</v>
      </c>
      <c r="C44" s="11" t="s">
        <v>91</v>
      </c>
      <c r="D44" s="21" t="s">
        <v>92</v>
      </c>
      <c r="E44" s="10" t="s">
        <v>93</v>
      </c>
      <c r="F44" s="10">
        <f t="shared" si="0"/>
        <v>67.4</v>
      </c>
      <c r="G44" s="12">
        <v>77.2</v>
      </c>
      <c r="H44" s="13">
        <f t="shared" si="1"/>
        <v>72.3</v>
      </c>
      <c r="I44" s="18"/>
      <c r="J44" s="18"/>
      <c r="K44" s="16" t="s">
        <v>16</v>
      </c>
    </row>
    <row r="45" spans="1:11">
      <c r="A45" s="7">
        <v>43</v>
      </c>
      <c r="B45" s="10" t="s">
        <v>90</v>
      </c>
      <c r="C45" s="11" t="s">
        <v>91</v>
      </c>
      <c r="D45" s="10" t="s">
        <v>94</v>
      </c>
      <c r="E45" s="10" t="s">
        <v>95</v>
      </c>
      <c r="F45" s="10">
        <f t="shared" si="0"/>
        <v>69.6</v>
      </c>
      <c r="G45" s="12">
        <v>73.3</v>
      </c>
      <c r="H45" s="13">
        <f t="shared" si="1"/>
        <v>71.45</v>
      </c>
      <c r="I45" s="18"/>
      <c r="J45" s="18"/>
      <c r="K45" s="17" t="s">
        <v>19</v>
      </c>
    </row>
    <row r="46" spans="1:11">
      <c r="A46" s="7">
        <v>44</v>
      </c>
      <c r="B46" s="10" t="s">
        <v>90</v>
      </c>
      <c r="C46" s="11" t="s">
        <v>91</v>
      </c>
      <c r="D46" s="10" t="s">
        <v>96</v>
      </c>
      <c r="E46" s="10" t="s">
        <v>97</v>
      </c>
      <c r="F46" s="10">
        <f t="shared" si="0"/>
        <v>64.4</v>
      </c>
      <c r="G46" s="12">
        <v>78.3</v>
      </c>
      <c r="H46" s="13">
        <f t="shared" si="1"/>
        <v>71.35</v>
      </c>
      <c r="I46" s="18"/>
      <c r="J46" s="18"/>
      <c r="K46" s="17" t="s">
        <v>19</v>
      </c>
    </row>
    <row r="47" spans="1:11">
      <c r="A47" s="7">
        <v>45</v>
      </c>
      <c r="B47" s="10" t="s">
        <v>90</v>
      </c>
      <c r="C47" s="11" t="s">
        <v>91</v>
      </c>
      <c r="D47" s="10" t="s">
        <v>98</v>
      </c>
      <c r="E47" s="10" t="s">
        <v>99</v>
      </c>
      <c r="F47" s="10">
        <f t="shared" si="0"/>
        <v>71.6</v>
      </c>
      <c r="G47" s="12">
        <v>70.2</v>
      </c>
      <c r="H47" s="13">
        <f t="shared" si="1"/>
        <v>70.9</v>
      </c>
      <c r="I47" s="18"/>
      <c r="J47" s="18"/>
      <c r="K47" s="17" t="s">
        <v>19</v>
      </c>
    </row>
    <row r="48" spans="1:11">
      <c r="A48" s="7">
        <v>46</v>
      </c>
      <c r="B48" s="10" t="s">
        <v>90</v>
      </c>
      <c r="C48" s="11" t="s">
        <v>91</v>
      </c>
      <c r="D48" s="10" t="s">
        <v>100</v>
      </c>
      <c r="E48" s="10" t="s">
        <v>101</v>
      </c>
      <c r="F48" s="10">
        <f t="shared" si="0"/>
        <v>59</v>
      </c>
      <c r="G48" s="12">
        <v>77.9</v>
      </c>
      <c r="H48" s="13">
        <f t="shared" si="1"/>
        <v>68.45</v>
      </c>
      <c r="I48" s="18"/>
      <c r="J48" s="18"/>
      <c r="K48" s="17" t="s">
        <v>19</v>
      </c>
    </row>
    <row r="49" spans="1:11">
      <c r="A49" s="7">
        <v>47</v>
      </c>
      <c r="B49" s="10" t="s">
        <v>90</v>
      </c>
      <c r="C49" s="11" t="s">
        <v>91</v>
      </c>
      <c r="D49" s="21" t="s">
        <v>102</v>
      </c>
      <c r="E49" s="10" t="s">
        <v>103</v>
      </c>
      <c r="F49" s="10">
        <f t="shared" si="0"/>
        <v>57.2</v>
      </c>
      <c r="G49" s="12">
        <v>77.8</v>
      </c>
      <c r="H49" s="13">
        <f t="shared" si="1"/>
        <v>67.5</v>
      </c>
      <c r="I49" s="18"/>
      <c r="J49" s="18"/>
      <c r="K49" s="16" t="s">
        <v>16</v>
      </c>
    </row>
    <row r="50" spans="1:11">
      <c r="A50" s="7">
        <v>48</v>
      </c>
      <c r="B50" s="10" t="s">
        <v>90</v>
      </c>
      <c r="C50" s="11" t="s">
        <v>91</v>
      </c>
      <c r="D50" s="10" t="s">
        <v>104</v>
      </c>
      <c r="E50" s="10" t="s">
        <v>105</v>
      </c>
      <c r="F50" s="10">
        <f t="shared" si="0"/>
        <v>67.6</v>
      </c>
      <c r="G50" s="12">
        <v>67</v>
      </c>
      <c r="H50" s="13">
        <f t="shared" si="1"/>
        <v>67.3</v>
      </c>
      <c r="I50" s="18"/>
      <c r="J50" s="18"/>
      <c r="K50" s="17" t="s">
        <v>19</v>
      </c>
    </row>
    <row r="51" spans="1:11">
      <c r="A51" s="7">
        <v>49</v>
      </c>
      <c r="B51" s="10" t="s">
        <v>90</v>
      </c>
      <c r="C51" s="11" t="s">
        <v>91</v>
      </c>
      <c r="D51" s="10" t="s">
        <v>106</v>
      </c>
      <c r="E51" s="10" t="s">
        <v>107</v>
      </c>
      <c r="F51" s="10">
        <f t="shared" si="0"/>
        <v>62</v>
      </c>
      <c r="G51" s="12">
        <v>72.2</v>
      </c>
      <c r="H51" s="13">
        <f t="shared" si="1"/>
        <v>67.1</v>
      </c>
      <c r="I51" s="18"/>
      <c r="J51" s="18"/>
      <c r="K51" s="17" t="s">
        <v>19</v>
      </c>
    </row>
    <row r="52" spans="1:11">
      <c r="A52" s="7">
        <v>50</v>
      </c>
      <c r="B52" s="10" t="s">
        <v>90</v>
      </c>
      <c r="C52" s="11" t="s">
        <v>91</v>
      </c>
      <c r="D52" s="10" t="s">
        <v>108</v>
      </c>
      <c r="E52" s="10" t="s">
        <v>103</v>
      </c>
      <c r="F52" s="10">
        <f t="shared" si="0"/>
        <v>57.2</v>
      </c>
      <c r="G52" s="12">
        <v>76.7</v>
      </c>
      <c r="H52" s="13">
        <f t="shared" si="1"/>
        <v>66.95</v>
      </c>
      <c r="I52" s="18"/>
      <c r="J52" s="18"/>
      <c r="K52" s="17" t="s">
        <v>19</v>
      </c>
    </row>
    <row r="53" spans="1:11">
      <c r="A53" s="7">
        <v>51</v>
      </c>
      <c r="B53" s="10" t="s">
        <v>90</v>
      </c>
      <c r="C53" s="11" t="s">
        <v>91</v>
      </c>
      <c r="D53" s="10" t="s">
        <v>109</v>
      </c>
      <c r="E53" s="10" t="s">
        <v>110</v>
      </c>
      <c r="F53" s="10">
        <f t="shared" si="0"/>
        <v>62.8</v>
      </c>
      <c r="G53" s="12">
        <v>69.7</v>
      </c>
      <c r="H53" s="13">
        <f t="shared" si="1"/>
        <v>66.25</v>
      </c>
      <c r="I53" s="18"/>
      <c r="J53" s="18"/>
      <c r="K53" s="17" t="s">
        <v>19</v>
      </c>
    </row>
    <row r="54" spans="1:11">
      <c r="A54" s="7">
        <v>52</v>
      </c>
      <c r="B54" s="10" t="s">
        <v>90</v>
      </c>
      <c r="C54" s="11" t="s">
        <v>91</v>
      </c>
      <c r="D54" s="10" t="s">
        <v>111</v>
      </c>
      <c r="E54" s="10" t="s">
        <v>71</v>
      </c>
      <c r="F54" s="10">
        <f t="shared" si="0"/>
        <v>53.6</v>
      </c>
      <c r="G54" s="12">
        <v>70.4</v>
      </c>
      <c r="H54" s="13">
        <f t="shared" si="1"/>
        <v>62</v>
      </c>
      <c r="I54" s="18"/>
      <c r="J54" s="18"/>
      <c r="K54" s="17" t="s">
        <v>19</v>
      </c>
    </row>
    <row r="55" spans="1:11">
      <c r="A55" s="7">
        <v>53</v>
      </c>
      <c r="B55" s="10" t="s">
        <v>90</v>
      </c>
      <c r="C55" s="11" t="s">
        <v>91</v>
      </c>
      <c r="D55" s="21" t="s">
        <v>112</v>
      </c>
      <c r="E55" s="10" t="s">
        <v>113</v>
      </c>
      <c r="F55" s="10">
        <f t="shared" si="0"/>
        <v>54.6</v>
      </c>
      <c r="G55" s="12">
        <v>69.4</v>
      </c>
      <c r="H55" s="13">
        <f t="shared" si="1"/>
        <v>62</v>
      </c>
      <c r="I55" s="18"/>
      <c r="J55" s="18"/>
      <c r="K55" s="16" t="s">
        <v>16</v>
      </c>
    </row>
    <row r="56" spans="1:11">
      <c r="A56" s="7">
        <v>54</v>
      </c>
      <c r="B56" s="10" t="s">
        <v>90</v>
      </c>
      <c r="C56" s="11" t="s">
        <v>91</v>
      </c>
      <c r="D56" s="10" t="s">
        <v>114</v>
      </c>
      <c r="E56" s="10" t="s">
        <v>84</v>
      </c>
      <c r="F56" s="10">
        <f t="shared" si="0"/>
        <v>51.8</v>
      </c>
      <c r="G56" s="12">
        <v>72</v>
      </c>
      <c r="H56" s="13">
        <f t="shared" si="1"/>
        <v>61.9</v>
      </c>
      <c r="I56" s="18"/>
      <c r="J56" s="18"/>
      <c r="K56" s="17" t="s">
        <v>19</v>
      </c>
    </row>
    <row r="57" spans="1:11">
      <c r="A57" s="7">
        <v>55</v>
      </c>
      <c r="B57" s="10" t="s">
        <v>90</v>
      </c>
      <c r="C57" s="11" t="s">
        <v>91</v>
      </c>
      <c r="D57" s="21" t="s">
        <v>115</v>
      </c>
      <c r="E57" s="10" t="s">
        <v>113</v>
      </c>
      <c r="F57" s="10">
        <f t="shared" si="0"/>
        <v>54.6</v>
      </c>
      <c r="G57" s="13">
        <v>66.25</v>
      </c>
      <c r="H57" s="13">
        <f t="shared" si="1"/>
        <v>60.425</v>
      </c>
      <c r="I57" s="18"/>
      <c r="J57" s="18"/>
      <c r="K57" s="16" t="s">
        <v>16</v>
      </c>
    </row>
    <row r="58" spans="1:11">
      <c r="A58" s="7">
        <v>56</v>
      </c>
      <c r="B58" s="10" t="s">
        <v>90</v>
      </c>
      <c r="C58" s="11" t="s">
        <v>91</v>
      </c>
      <c r="D58" s="10" t="s">
        <v>116</v>
      </c>
      <c r="E58" s="10" t="s">
        <v>84</v>
      </c>
      <c r="F58" s="10">
        <f t="shared" si="0"/>
        <v>51.8</v>
      </c>
      <c r="G58" s="13">
        <v>68.8</v>
      </c>
      <c r="H58" s="13">
        <f t="shared" si="1"/>
        <v>60.3</v>
      </c>
      <c r="I58" s="18"/>
      <c r="J58" s="18"/>
      <c r="K58" s="17" t="s">
        <v>19</v>
      </c>
    </row>
    <row r="59" spans="1:11">
      <c r="A59" s="7">
        <v>57</v>
      </c>
      <c r="B59" s="7" t="s">
        <v>117</v>
      </c>
      <c r="C59" s="7" t="s">
        <v>118</v>
      </c>
      <c r="D59" s="7" t="s">
        <v>119</v>
      </c>
      <c r="E59" s="7" t="s">
        <v>107</v>
      </c>
      <c r="F59" s="7">
        <f t="shared" si="0"/>
        <v>62</v>
      </c>
      <c r="G59" s="7">
        <v>81</v>
      </c>
      <c r="H59" s="14">
        <f t="shared" si="1"/>
        <v>71.5</v>
      </c>
      <c r="I59" s="18"/>
      <c r="J59" s="18"/>
      <c r="K59" s="17" t="s">
        <v>19</v>
      </c>
    </row>
    <row r="60" spans="1:11">
      <c r="A60" s="7">
        <v>58</v>
      </c>
      <c r="B60" s="7" t="s">
        <v>117</v>
      </c>
      <c r="C60" s="7" t="s">
        <v>118</v>
      </c>
      <c r="D60" s="7" t="s">
        <v>120</v>
      </c>
      <c r="E60" s="7" t="s">
        <v>121</v>
      </c>
      <c r="F60" s="7">
        <f t="shared" si="0"/>
        <v>66.4</v>
      </c>
      <c r="G60" s="7">
        <v>76</v>
      </c>
      <c r="H60" s="14">
        <f t="shared" si="1"/>
        <v>71.2</v>
      </c>
      <c r="I60" s="18"/>
      <c r="J60" s="18"/>
      <c r="K60" s="16" t="s">
        <v>16</v>
      </c>
    </row>
    <row r="61" spans="1:11">
      <c r="A61" s="7">
        <v>59</v>
      </c>
      <c r="B61" s="7" t="s">
        <v>117</v>
      </c>
      <c r="C61" s="7" t="s">
        <v>118</v>
      </c>
      <c r="D61" s="7" t="s">
        <v>122</v>
      </c>
      <c r="E61" s="7" t="s">
        <v>103</v>
      </c>
      <c r="F61" s="7">
        <f t="shared" si="0"/>
        <v>57.2</v>
      </c>
      <c r="G61" s="7">
        <v>84</v>
      </c>
      <c r="H61" s="14">
        <f t="shared" si="1"/>
        <v>70.6</v>
      </c>
      <c r="I61" s="18"/>
      <c r="J61" s="18"/>
      <c r="K61" s="17" t="s">
        <v>19</v>
      </c>
    </row>
    <row r="62" spans="1:11">
      <c r="A62" s="7">
        <v>60</v>
      </c>
      <c r="B62" s="7" t="s">
        <v>117</v>
      </c>
      <c r="C62" s="7" t="s">
        <v>118</v>
      </c>
      <c r="D62" s="7" t="s">
        <v>123</v>
      </c>
      <c r="E62" s="7" t="s">
        <v>124</v>
      </c>
      <c r="F62" s="7">
        <f t="shared" si="0"/>
        <v>66.2</v>
      </c>
      <c r="G62" s="7">
        <v>75</v>
      </c>
      <c r="H62" s="14">
        <f t="shared" si="1"/>
        <v>70.6</v>
      </c>
      <c r="I62" s="18"/>
      <c r="J62" s="18"/>
      <c r="K62" s="17" t="s">
        <v>19</v>
      </c>
    </row>
    <row r="63" spans="1:11">
      <c r="A63" s="7">
        <v>61</v>
      </c>
      <c r="B63" s="7" t="s">
        <v>117</v>
      </c>
      <c r="C63" s="7" t="s">
        <v>118</v>
      </c>
      <c r="D63" s="7" t="s">
        <v>125</v>
      </c>
      <c r="E63" s="7" t="s">
        <v>126</v>
      </c>
      <c r="F63" s="7">
        <f t="shared" si="0"/>
        <v>63.6</v>
      </c>
      <c r="G63" s="7">
        <v>73</v>
      </c>
      <c r="H63" s="14">
        <f t="shared" si="1"/>
        <v>68.3</v>
      </c>
      <c r="I63" s="18"/>
      <c r="J63" s="18"/>
      <c r="K63" s="17" t="s">
        <v>19</v>
      </c>
    </row>
    <row r="64" spans="1:11">
      <c r="A64" s="7">
        <v>62</v>
      </c>
      <c r="B64" s="7" t="s">
        <v>117</v>
      </c>
      <c r="C64" s="7" t="s">
        <v>118</v>
      </c>
      <c r="D64" s="7" t="s">
        <v>127</v>
      </c>
      <c r="E64" s="7" t="s">
        <v>128</v>
      </c>
      <c r="F64" s="7">
        <f t="shared" si="0"/>
        <v>51</v>
      </c>
      <c r="G64" s="7">
        <v>85</v>
      </c>
      <c r="H64" s="14">
        <f t="shared" si="1"/>
        <v>68</v>
      </c>
      <c r="I64" s="18"/>
      <c r="J64" s="18"/>
      <c r="K64" s="16" t="s">
        <v>16</v>
      </c>
    </row>
    <row r="65" spans="1:11">
      <c r="A65" s="7">
        <v>63</v>
      </c>
      <c r="B65" s="7" t="s">
        <v>117</v>
      </c>
      <c r="C65" s="7" t="s">
        <v>118</v>
      </c>
      <c r="D65" s="7" t="s">
        <v>129</v>
      </c>
      <c r="E65" s="7" t="s">
        <v>130</v>
      </c>
      <c r="F65" s="7">
        <f t="shared" si="0"/>
        <v>59.4</v>
      </c>
      <c r="G65" s="7">
        <v>72</v>
      </c>
      <c r="H65" s="14">
        <f t="shared" si="1"/>
        <v>65.7</v>
      </c>
      <c r="I65" s="18"/>
      <c r="J65" s="18"/>
      <c r="K65" s="16" t="s">
        <v>16</v>
      </c>
    </row>
    <row r="66" spans="1:11">
      <c r="A66" s="7">
        <v>64</v>
      </c>
      <c r="B66" s="7" t="s">
        <v>117</v>
      </c>
      <c r="C66" s="7" t="s">
        <v>118</v>
      </c>
      <c r="D66" s="7" t="s">
        <v>131</v>
      </c>
      <c r="E66" s="7" t="s">
        <v>132</v>
      </c>
      <c r="F66" s="7">
        <f t="shared" si="0"/>
        <v>58.2</v>
      </c>
      <c r="G66" s="7">
        <v>72</v>
      </c>
      <c r="H66" s="14">
        <f t="shared" si="1"/>
        <v>65.1</v>
      </c>
      <c r="I66" s="18"/>
      <c r="J66" s="18"/>
      <c r="K66" s="16" t="s">
        <v>16</v>
      </c>
    </row>
    <row r="67" spans="1:11">
      <c r="A67" s="7">
        <v>65</v>
      </c>
      <c r="B67" s="7" t="s">
        <v>117</v>
      </c>
      <c r="C67" s="7" t="s">
        <v>118</v>
      </c>
      <c r="D67" s="7" t="s">
        <v>133</v>
      </c>
      <c r="E67" s="7" t="s">
        <v>134</v>
      </c>
      <c r="F67" s="7">
        <f t="shared" ref="F67:F72" si="2">E67*0.2</f>
        <v>61.2</v>
      </c>
      <c r="G67" s="7">
        <v>69</v>
      </c>
      <c r="H67" s="14">
        <f t="shared" ref="H67:H72" si="3">F67*0.5+G67*0.5</f>
        <v>65.1</v>
      </c>
      <c r="I67" s="18"/>
      <c r="J67" s="18"/>
      <c r="K67" s="16" t="s">
        <v>16</v>
      </c>
    </row>
    <row r="68" spans="1:11">
      <c r="A68" s="7">
        <v>66</v>
      </c>
      <c r="B68" s="7" t="s">
        <v>117</v>
      </c>
      <c r="C68" s="7" t="s">
        <v>118</v>
      </c>
      <c r="D68" s="7" t="s">
        <v>135</v>
      </c>
      <c r="E68" s="7" t="s">
        <v>136</v>
      </c>
      <c r="F68" s="7">
        <f t="shared" si="2"/>
        <v>60.4</v>
      </c>
      <c r="G68" s="7">
        <v>69</v>
      </c>
      <c r="H68" s="14">
        <f t="shared" si="3"/>
        <v>64.7</v>
      </c>
      <c r="I68" s="18"/>
      <c r="J68" s="18"/>
      <c r="K68" s="16" t="s">
        <v>16</v>
      </c>
    </row>
    <row r="69" spans="1:11">
      <c r="A69" s="7">
        <v>67</v>
      </c>
      <c r="B69" s="7" t="s">
        <v>117</v>
      </c>
      <c r="C69" s="7" t="s">
        <v>118</v>
      </c>
      <c r="D69" s="7" t="s">
        <v>137</v>
      </c>
      <c r="E69" s="7" t="s">
        <v>138</v>
      </c>
      <c r="F69" s="7">
        <f t="shared" si="2"/>
        <v>60.2</v>
      </c>
      <c r="G69" s="7">
        <v>69</v>
      </c>
      <c r="H69" s="14">
        <f t="shared" si="3"/>
        <v>64.6</v>
      </c>
      <c r="I69" s="18"/>
      <c r="J69" s="18"/>
      <c r="K69" s="17" t="s">
        <v>19</v>
      </c>
    </row>
    <row r="70" spans="1:11">
      <c r="A70" s="7">
        <v>68</v>
      </c>
      <c r="B70" s="7" t="s">
        <v>117</v>
      </c>
      <c r="C70" s="7" t="s">
        <v>118</v>
      </c>
      <c r="D70" s="7" t="s">
        <v>139</v>
      </c>
      <c r="E70" s="7" t="s">
        <v>140</v>
      </c>
      <c r="F70" s="7">
        <f t="shared" si="2"/>
        <v>57.6</v>
      </c>
      <c r="G70" s="7">
        <v>70</v>
      </c>
      <c r="H70" s="14">
        <f t="shared" si="3"/>
        <v>63.8</v>
      </c>
      <c r="I70" s="18"/>
      <c r="J70" s="18"/>
      <c r="K70" s="17" t="s">
        <v>19</v>
      </c>
    </row>
    <row r="71" spans="1:11">
      <c r="A71" s="7">
        <v>69</v>
      </c>
      <c r="B71" s="7" t="s">
        <v>117</v>
      </c>
      <c r="C71" s="7" t="s">
        <v>118</v>
      </c>
      <c r="D71" s="7" t="s">
        <v>141</v>
      </c>
      <c r="E71" s="7" t="s">
        <v>71</v>
      </c>
      <c r="F71" s="7">
        <f t="shared" si="2"/>
        <v>53.6</v>
      </c>
      <c r="G71" s="7">
        <v>73</v>
      </c>
      <c r="H71" s="14">
        <f t="shared" si="3"/>
        <v>63.3</v>
      </c>
      <c r="I71" s="18"/>
      <c r="J71" s="18"/>
      <c r="K71" s="16" t="s">
        <v>16</v>
      </c>
    </row>
    <row r="72" spans="1:11">
      <c r="A72" s="7">
        <v>70</v>
      </c>
      <c r="B72" s="7" t="s">
        <v>117</v>
      </c>
      <c r="C72" s="7" t="s">
        <v>118</v>
      </c>
      <c r="D72" s="7" t="s">
        <v>142</v>
      </c>
      <c r="E72" s="7" t="s">
        <v>143</v>
      </c>
      <c r="F72" s="7">
        <f t="shared" si="2"/>
        <v>56.8</v>
      </c>
      <c r="G72" s="7">
        <v>66</v>
      </c>
      <c r="H72" s="14">
        <f t="shared" si="3"/>
        <v>61.4</v>
      </c>
      <c r="I72" s="18"/>
      <c r="J72" s="18"/>
      <c r="K72" s="17" t="s">
        <v>19</v>
      </c>
    </row>
  </sheetData>
  <mergeCells count="1">
    <mergeCell ref="A1:K1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2017-03-21T06:39:00Z</dcterms:created>
  <dcterms:modified xsi:type="dcterms:W3CDTF">2017-03-29T09:22:35Z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